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CUENTA PÚBLICA 2024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E57" i="1"/>
  <c r="F52" i="1"/>
  <c r="E52" i="1"/>
  <c r="E60" i="1" s="1"/>
  <c r="F46" i="1"/>
  <c r="E46" i="1"/>
  <c r="F42" i="1"/>
  <c r="F60" i="1" s="1"/>
  <c r="E42" i="1"/>
  <c r="F32" i="1"/>
  <c r="E32" i="1"/>
  <c r="F28" i="1"/>
  <c r="E28" i="1"/>
  <c r="E25" i="1"/>
  <c r="E62" i="1" s="1"/>
  <c r="F18" i="1"/>
  <c r="F25" i="1" s="1"/>
  <c r="E18" i="1"/>
  <c r="F15" i="1"/>
  <c r="E15" i="1"/>
  <c r="F7" i="1"/>
  <c r="E7" i="1"/>
  <c r="F62" i="1" l="1"/>
</calcChain>
</file>

<file path=xl/sharedStrings.xml><?xml version="1.0" encoding="utf-8"?>
<sst xmlns="http://schemas.openxmlformats.org/spreadsheetml/2006/main" count="60" uniqueCount="60">
  <si>
    <t>INSTITUTO CHIHUAHUENSE DE EDUCACIÓN PARA LOS ADULTOS</t>
  </si>
  <si>
    <t>Estado de Actividades</t>
  </si>
  <si>
    <t>Del 01 de Enero al 31 de diciembre de 2024 y del 01 de enero al 31 de diciembre de 2023</t>
  </si>
  <si>
    <t>2024</t>
  </si>
  <si>
    <t>2023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</si>
  <si>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</si>
  <si>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</si>
  <si>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</si>
  <si>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</si>
  <si>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</si>
  <si>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</si>
  <si>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</si>
  <si>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</si>
  <si>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</si>
  <si>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</si>
  <si>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</si>
  <si>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</si>
  <si>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</si>
  <si>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</si>
  <si>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</si>
  <si>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</si>
  <si>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</si>
  <si>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</si>
  <si>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</si>
  <si>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</si>
  <si>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</si>
  <si>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</si>
  <si>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</si>
  <si>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</si>
  <si>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</si>
  <si>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</si>
  <si>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</si>
  <si>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</si>
  <si>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</si>
  <si>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</si>
  <si>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</si>
  <si>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</si>
  <si>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</si>
  <si>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</si>
  <si>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</si>
  <si>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</si>
  <si>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</si>
  <si>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</si>
  <si>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</si>
  <si>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</si>
  <si>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</si>
  <si>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</si>
  <si>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</si>
  <si>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</si>
  <si>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</si>
  <si>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</si>
  <si>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</si>
  <si>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</si>
  <si>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</si>
  <si>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</si>
  <si>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</si>
  <si>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</si>
  <si>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</si>
  <si>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“Bajo protesta de decir verdad declaramos que los Estados Financieros y sus notas, son razonablemente correctos y son responsabilidad del emisor.”</t>
  </si>
  <si>
    <t>ASEC_EA_2doTRIM_A4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</si>
</sst>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rgb="FF1D1C1D"/>
      <name val="Arial"/>
      <family val="2"/>
    </font>
    <font>
      <sz val="9"/>
      <color theme="0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4" fontId="2" fillId="0" borderId="0" xfId="1" applyNumberFormat="1" applyFont="1" applyBorder="1" applyAlignment="1">
      <alignment horizontal="right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4" fontId="3" fillId="0" borderId="0" xfId="1" applyNumberFormat="1" applyFont="1" applyFill="1" applyBorder="1" applyAlignment="1">
      <alignment horizontal="right" vertical="center" wrapText="1"/>
    </xf>
    <xf numFmtId="4" fontId="3" fillId="0" borderId="5" xfId="1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indent="1"/>
    </xf>
    <xf numFmtId="0" fontId="2" fillId="0" borderId="0" xfId="0" applyFont="1" applyAlignment="1">
      <alignment vertical="center" wrapText="1"/>
    </xf>
    <xf numFmtId="4" fontId="2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left" vertical="center" indent="1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2" fillId="0" borderId="5" xfId="0" applyFont="1" applyBorder="1"/>
    <xf numFmtId="4" fontId="2" fillId="0" borderId="5" xfId="1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5" fillId="0" borderId="0" xfId="0" applyFont="1"/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>
      <alignment horizontal="right"/>
    </xf>
    <xf numFmtId="0" fontId="7" fillId="0" borderId="0" xfId="0" applyFont="1"/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 indent="1"/>
    </xf>
    <xf numFmtId="0" fontId="2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214313</xdr:colOff>
      <xdr:row>72</xdr:row>
      <xdr:rowOff>119062</xdr:rowOff>
    </xdr:from>
    <xdr:ext cx="2099806" cy="436786"/>
    <xdr:sp macro="" textlink="">
      <xdr:nvSpPr>
        <xdr:cNvPr id="4" name="1 CuadroTexto"/>
        <xdr:cNvSpPr txBox="1"/>
      </xdr:nvSpPr>
      <xdr:spPr>
        <a:xfrm>
          <a:off x="214313" y="13273087"/>
          <a:ext cx="209980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Profr.</a:t>
          </a:r>
          <a:r>
            <a:rPr lang="es-MX" sz="1100" baseline="0"/>
            <a:t> Mario Eberto  Javalera Lino</a:t>
          </a:r>
        </a:p>
        <a:p>
          <a:r>
            <a:rPr lang="es-MX" sz="1100" baseline="0"/>
            <a:t>             Director General</a:t>
          </a:r>
          <a:endParaRPr lang="es-MX" sz="1100"/>
        </a:p>
      </xdr:txBody>
    </xdr:sp>
    <xdr:clientData/>
  </xdr:oneCellAnchor>
  <xdr:oneCellAnchor>
    <xdr:from>
      <xdr:col>3</xdr:col>
      <xdr:colOff>1845469</xdr:colOff>
      <xdr:row>72</xdr:row>
      <xdr:rowOff>119062</xdr:rowOff>
    </xdr:from>
    <xdr:ext cx="2569934" cy="436786"/>
    <xdr:sp macro="" textlink="">
      <xdr:nvSpPr>
        <xdr:cNvPr id="5" name="4 CuadroTexto"/>
        <xdr:cNvSpPr txBox="1"/>
      </xdr:nvSpPr>
      <xdr:spPr>
        <a:xfrm>
          <a:off x="5941219" y="13273087"/>
          <a:ext cx="256993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       C.P. Gerardo</a:t>
          </a:r>
          <a:r>
            <a:rPr lang="es-MX" sz="1100" baseline="0"/>
            <a:t>  Elías  Parra  Marrufo</a:t>
          </a:r>
        </a:p>
        <a:p>
          <a:r>
            <a:rPr lang="es-MX" sz="1100" baseline="0"/>
            <a:t>Jefe del Departamento de Administración</a:t>
          </a:r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6"/>
  <sheetViews>
    <sheetView tabSelected="1" workbookViewId="0">
      <selection activeCell="H71" sqref="H71"/>
    </sheetView>
  </sheetViews>
  <sheetFormatPr baseColWidth="10" defaultColWidth="11.5703125" defaultRowHeight="12" x14ac:dyDescent="0.2"/>
  <cols>
    <col min="1" max="1" width="3.42578125" style="1" customWidth="1"/>
    <col min="2" max="4" width="29" style="1" customWidth="1"/>
    <col min="5" max="5" width="17.140625" style="1" bestFit="1" customWidth="1"/>
    <col min="6" max="6" width="20.5703125" style="1" customWidth="1"/>
    <col min="7" max="7" width="4" style="1" customWidth="1"/>
    <col min="8" max="16384" width="11.5703125" style="1"/>
  </cols>
  <sheetData>
    <row r="1" spans="2:6" ht="18" customHeight="1" thickBot="1" x14ac:dyDescent="0.25"/>
    <row r="2" spans="2:6" x14ac:dyDescent="0.2">
      <c r="B2" s="38" t="s">
        <v>0</v>
      </c>
      <c r="C2" s="39"/>
      <c r="D2" s="39"/>
      <c r="E2" s="39"/>
      <c r="F2" s="40"/>
    </row>
    <row r="3" spans="2:6" ht="15" customHeight="1" x14ac:dyDescent="0.2">
      <c r="B3" s="41" t="s">
        <v>1</v>
      </c>
      <c r="C3" s="42"/>
      <c r="D3" s="42"/>
      <c r="E3" s="42"/>
      <c r="F3" s="43"/>
    </row>
    <row r="4" spans="2:6" ht="15.75" customHeight="1" thickBot="1" x14ac:dyDescent="0.25">
      <c r="B4" s="44" t="s">
        <v>2</v>
      </c>
      <c r="C4" s="45"/>
      <c r="D4" s="45"/>
      <c r="E4" s="45"/>
      <c r="F4" s="46"/>
    </row>
    <row r="5" spans="2:6" x14ac:dyDescent="0.2">
      <c r="B5" s="2"/>
      <c r="C5" s="3"/>
      <c r="D5" s="3"/>
      <c r="E5" s="4" t="s">
        <v>3</v>
      </c>
      <c r="F5" s="5" t="s">
        <v>4</v>
      </c>
    </row>
    <row r="6" spans="2:6" ht="22.5" customHeight="1" x14ac:dyDescent="0.2">
      <c r="B6" s="47" t="s">
        <v>5</v>
      </c>
      <c r="C6" s="48"/>
      <c r="D6" s="6"/>
      <c r="E6" s="7"/>
      <c r="F6" s="8"/>
    </row>
    <row r="7" spans="2:6" ht="15" customHeight="1" x14ac:dyDescent="0.2">
      <c r="B7" s="9" t="s">
        <v>6</v>
      </c>
      <c r="C7" s="6"/>
      <c r="D7" s="6"/>
      <c r="E7" s="10">
        <f>SUM(E8:E14)</f>
        <v>0</v>
      </c>
      <c r="F7" s="11">
        <f>SUM(F8:F14)</f>
        <v>0</v>
      </c>
    </row>
    <row r="8" spans="2:6" ht="14.65" customHeight="1" x14ac:dyDescent="0.2">
      <c r="B8" s="12" t="s">
        <v>7</v>
      </c>
      <c r="C8" s="13"/>
      <c r="D8" s="13"/>
      <c r="E8" s="14">
        <v>0</v>
      </c>
      <c r="F8" s="15">
        <v>0</v>
      </c>
    </row>
    <row r="9" spans="2:6" ht="14.65" customHeight="1" x14ac:dyDescent="0.2">
      <c r="B9" s="12" t="s">
        <v>8</v>
      </c>
      <c r="C9" s="13"/>
      <c r="D9" s="13"/>
      <c r="E9" s="14">
        <v>0</v>
      </c>
      <c r="F9" s="15">
        <v>0</v>
      </c>
    </row>
    <row r="10" spans="2:6" ht="14.65" customHeight="1" x14ac:dyDescent="0.2">
      <c r="B10" s="12" t="s">
        <v>9</v>
      </c>
      <c r="C10" s="13"/>
      <c r="D10" s="13"/>
      <c r="E10" s="14">
        <v>0</v>
      </c>
      <c r="F10" s="15">
        <v>0</v>
      </c>
    </row>
    <row r="11" spans="2:6" ht="14.65" customHeight="1" x14ac:dyDescent="0.2">
      <c r="B11" s="12" t="s">
        <v>10</v>
      </c>
      <c r="C11" s="13"/>
      <c r="D11" s="13"/>
      <c r="E11" s="14">
        <v>0</v>
      </c>
      <c r="F11" s="15">
        <v>0</v>
      </c>
    </row>
    <row r="12" spans="2:6" x14ac:dyDescent="0.2">
      <c r="B12" s="12" t="s">
        <v>11</v>
      </c>
      <c r="C12" s="13"/>
      <c r="D12" s="13"/>
      <c r="E12" s="14">
        <v>0</v>
      </c>
      <c r="F12" s="15">
        <v>0</v>
      </c>
    </row>
    <row r="13" spans="2:6" ht="14.65" customHeight="1" x14ac:dyDescent="0.2">
      <c r="B13" s="12" t="s">
        <v>12</v>
      </c>
      <c r="C13" s="13"/>
      <c r="D13" s="13"/>
      <c r="E13" s="14">
        <v>0</v>
      </c>
      <c r="F13" s="15">
        <v>0</v>
      </c>
    </row>
    <row r="14" spans="2:6" ht="14.65" customHeight="1" x14ac:dyDescent="0.2">
      <c r="B14" s="12" t="s">
        <v>13</v>
      </c>
      <c r="C14" s="13"/>
      <c r="D14" s="13"/>
      <c r="E14" s="14">
        <v>0</v>
      </c>
      <c r="F14" s="15">
        <v>0</v>
      </c>
    </row>
    <row r="15" spans="2:6" ht="35.25" customHeight="1" x14ac:dyDescent="0.2">
      <c r="B15" s="47" t="s">
        <v>14</v>
      </c>
      <c r="C15" s="48"/>
      <c r="D15" s="48"/>
      <c r="E15" s="10">
        <f>SUM(E16:E17)</f>
        <v>166987081.10999998</v>
      </c>
      <c r="F15" s="11">
        <f>SUM(F16:F17)</f>
        <v>134356250.76000002</v>
      </c>
    </row>
    <row r="16" spans="2:6" ht="24.75" customHeight="1" x14ac:dyDescent="0.2">
      <c r="B16" s="49" t="s">
        <v>15</v>
      </c>
      <c r="C16" s="50"/>
      <c r="D16" s="50"/>
      <c r="E16" s="14">
        <v>155585451.88</v>
      </c>
      <c r="F16" s="15">
        <v>129499728.93000001</v>
      </c>
    </row>
    <row r="17" spans="2:6" ht="14.65" customHeight="1" x14ac:dyDescent="0.2">
      <c r="B17" s="12" t="s">
        <v>16</v>
      </c>
      <c r="C17" s="16"/>
      <c r="D17" s="16"/>
      <c r="E17" s="14">
        <v>11401629.23</v>
      </c>
      <c r="F17" s="15">
        <v>4856521.83</v>
      </c>
    </row>
    <row r="18" spans="2:6" ht="14.65" customHeight="1" x14ac:dyDescent="0.2">
      <c r="B18" s="17" t="s">
        <v>17</v>
      </c>
      <c r="C18" s="18"/>
      <c r="D18" s="18"/>
      <c r="E18" s="10">
        <f>SUM(E19:E23)</f>
        <v>0</v>
      </c>
      <c r="F18" s="11">
        <f>SUM(F19:F23)</f>
        <v>0</v>
      </c>
    </row>
    <row r="19" spans="2:6" ht="14.65" customHeight="1" x14ac:dyDescent="0.2">
      <c r="B19" s="12" t="s">
        <v>18</v>
      </c>
      <c r="C19" s="19"/>
      <c r="D19" s="19"/>
      <c r="E19" s="14">
        <v>0</v>
      </c>
      <c r="F19" s="15">
        <v>0</v>
      </c>
    </row>
    <row r="20" spans="2:6" ht="15" customHeight="1" x14ac:dyDescent="0.2">
      <c r="B20" s="12" t="s">
        <v>19</v>
      </c>
      <c r="C20" s="19"/>
      <c r="D20" s="19"/>
      <c r="E20" s="14">
        <v>0</v>
      </c>
      <c r="F20" s="15">
        <v>0</v>
      </c>
    </row>
    <row r="21" spans="2:6" ht="15" customHeight="1" x14ac:dyDescent="0.2">
      <c r="B21" s="12" t="s">
        <v>20</v>
      </c>
      <c r="C21" s="19"/>
      <c r="D21" s="19"/>
      <c r="E21" s="14">
        <v>0</v>
      </c>
      <c r="F21" s="15">
        <v>0</v>
      </c>
    </row>
    <row r="22" spans="2:6" ht="15" customHeight="1" x14ac:dyDescent="0.2">
      <c r="B22" s="12" t="s">
        <v>21</v>
      </c>
      <c r="C22" s="19"/>
      <c r="D22" s="19"/>
      <c r="E22" s="14">
        <v>0</v>
      </c>
      <c r="F22" s="15">
        <v>0</v>
      </c>
    </row>
    <row r="23" spans="2:6" ht="14.65" customHeight="1" x14ac:dyDescent="0.2">
      <c r="B23" s="12" t="s">
        <v>22</v>
      </c>
      <c r="C23" s="19"/>
      <c r="D23" s="19"/>
      <c r="E23" s="14">
        <v>0</v>
      </c>
      <c r="F23" s="15">
        <v>0</v>
      </c>
    </row>
    <row r="24" spans="2:6" ht="14.65" customHeight="1" x14ac:dyDescent="0.2">
      <c r="B24" s="20"/>
      <c r="C24" s="21"/>
      <c r="D24" s="21"/>
      <c r="E24" s="22"/>
      <c r="F24" s="23"/>
    </row>
    <row r="25" spans="2:6" ht="15" customHeight="1" x14ac:dyDescent="0.2">
      <c r="B25" s="17" t="s">
        <v>23</v>
      </c>
      <c r="C25" s="6"/>
      <c r="D25" s="6"/>
      <c r="E25" s="10">
        <f>SUM(E18,E15,E7)</f>
        <v>166987081.10999998</v>
      </c>
      <c r="F25" s="11">
        <f>SUM(F18,F15,F7)</f>
        <v>134356250.76000002</v>
      </c>
    </row>
    <row r="26" spans="2:6" x14ac:dyDescent="0.2">
      <c r="B26" s="20"/>
      <c r="C26" s="21"/>
      <c r="D26" s="21"/>
      <c r="E26" s="22"/>
      <c r="F26" s="24"/>
    </row>
    <row r="27" spans="2:6" ht="23.25" customHeight="1" x14ac:dyDescent="0.2">
      <c r="B27" s="9" t="s">
        <v>24</v>
      </c>
      <c r="C27" s="6"/>
      <c r="D27" s="6"/>
      <c r="E27" s="22"/>
      <c r="F27" s="24"/>
    </row>
    <row r="28" spans="2:6" ht="15" customHeight="1" x14ac:dyDescent="0.2">
      <c r="B28" s="9" t="s">
        <v>25</v>
      </c>
      <c r="C28" s="6"/>
      <c r="D28" s="6"/>
      <c r="E28" s="10">
        <f>SUM(E29:E31)</f>
        <v>106475348.43000001</v>
      </c>
      <c r="F28" s="11">
        <f>SUM(F29:F31)</f>
        <v>96736613.75999999</v>
      </c>
    </row>
    <row r="29" spans="2:6" x14ac:dyDescent="0.2">
      <c r="B29" s="12" t="s">
        <v>26</v>
      </c>
      <c r="C29" s="19"/>
      <c r="D29" s="19"/>
      <c r="E29" s="14">
        <v>76874333.560000002</v>
      </c>
      <c r="F29" s="15">
        <v>70249466.439999998</v>
      </c>
    </row>
    <row r="30" spans="2:6" x14ac:dyDescent="0.2">
      <c r="B30" s="12" t="s">
        <v>27</v>
      </c>
      <c r="C30" s="19"/>
      <c r="D30" s="19"/>
      <c r="E30" s="14">
        <v>10324826.16</v>
      </c>
      <c r="F30" s="15">
        <v>9557173.1300000008</v>
      </c>
    </row>
    <row r="31" spans="2:6" x14ac:dyDescent="0.2">
      <c r="B31" s="12" t="s">
        <v>28</v>
      </c>
      <c r="C31" s="19"/>
      <c r="D31" s="19"/>
      <c r="E31" s="14">
        <v>19276188.710000001</v>
      </c>
      <c r="F31" s="15">
        <v>16929974.190000001</v>
      </c>
    </row>
    <row r="32" spans="2:6" ht="15" customHeight="1" x14ac:dyDescent="0.2">
      <c r="B32" s="17" t="s">
        <v>29</v>
      </c>
      <c r="C32" s="18"/>
      <c r="D32" s="18"/>
      <c r="E32" s="10">
        <f>SUM(E33:E41)</f>
        <v>53320838.710000001</v>
      </c>
      <c r="F32" s="11">
        <f>SUM(F33:F41)</f>
        <v>37619637</v>
      </c>
    </row>
    <row r="33" spans="2:6" ht="15" customHeight="1" x14ac:dyDescent="0.2">
      <c r="B33" s="36" t="s">
        <v>30</v>
      </c>
      <c r="C33" s="37"/>
      <c r="D33" s="37"/>
      <c r="E33" s="14">
        <v>0</v>
      </c>
      <c r="F33" s="15">
        <v>0</v>
      </c>
    </row>
    <row r="34" spans="2:6" ht="15" customHeight="1" x14ac:dyDescent="0.2">
      <c r="B34" s="36" t="s">
        <v>31</v>
      </c>
      <c r="C34" s="37"/>
      <c r="D34" s="37"/>
      <c r="E34" s="14">
        <v>0</v>
      </c>
      <c r="F34" s="15">
        <v>0</v>
      </c>
    </row>
    <row r="35" spans="2:6" x14ac:dyDescent="0.2">
      <c r="B35" s="36" t="s">
        <v>32</v>
      </c>
      <c r="C35" s="37"/>
      <c r="D35" s="37"/>
      <c r="E35" s="14">
        <v>53320838.710000001</v>
      </c>
      <c r="F35" s="15">
        <v>37619637</v>
      </c>
    </row>
    <row r="36" spans="2:6" x14ac:dyDescent="0.2">
      <c r="B36" s="36" t="s">
        <v>33</v>
      </c>
      <c r="C36" s="37"/>
      <c r="D36" s="37"/>
      <c r="E36" s="14">
        <v>0</v>
      </c>
      <c r="F36" s="15">
        <v>0</v>
      </c>
    </row>
    <row r="37" spans="2:6" x14ac:dyDescent="0.2">
      <c r="B37" s="36" t="s">
        <v>34</v>
      </c>
      <c r="C37" s="37"/>
      <c r="D37" s="37"/>
      <c r="E37" s="14">
        <v>0</v>
      </c>
      <c r="F37" s="15">
        <v>0</v>
      </c>
    </row>
    <row r="38" spans="2:6" ht="15" customHeight="1" x14ac:dyDescent="0.2">
      <c r="B38" s="36" t="s">
        <v>35</v>
      </c>
      <c r="C38" s="37"/>
      <c r="D38" s="37"/>
      <c r="E38" s="14">
        <v>0</v>
      </c>
      <c r="F38" s="15">
        <v>0</v>
      </c>
    </row>
    <row r="39" spans="2:6" x14ac:dyDescent="0.2">
      <c r="B39" s="36" t="s">
        <v>36</v>
      </c>
      <c r="C39" s="37"/>
      <c r="D39" s="37"/>
      <c r="E39" s="14">
        <v>0</v>
      </c>
      <c r="F39" s="15">
        <v>0</v>
      </c>
    </row>
    <row r="40" spans="2:6" x14ac:dyDescent="0.2">
      <c r="B40" s="36" t="s">
        <v>37</v>
      </c>
      <c r="C40" s="37"/>
      <c r="D40" s="37"/>
      <c r="E40" s="14">
        <v>0</v>
      </c>
      <c r="F40" s="15">
        <v>0</v>
      </c>
    </row>
    <row r="41" spans="2:6" x14ac:dyDescent="0.2">
      <c r="B41" s="36" t="s">
        <v>38</v>
      </c>
      <c r="C41" s="37"/>
      <c r="D41" s="37"/>
      <c r="E41" s="14">
        <v>0</v>
      </c>
      <c r="F41" s="15">
        <v>0</v>
      </c>
    </row>
    <row r="42" spans="2:6" ht="24.75" customHeight="1" x14ac:dyDescent="0.2">
      <c r="B42" s="9" t="s">
        <v>39</v>
      </c>
      <c r="C42" s="6"/>
      <c r="D42" s="6"/>
      <c r="E42" s="10">
        <f>SUM(E43:E45)</f>
        <v>0</v>
      </c>
      <c r="F42" s="11">
        <f>SUM(F43:F45)</f>
        <v>0</v>
      </c>
    </row>
    <row r="43" spans="2:6" x14ac:dyDescent="0.2">
      <c r="B43" s="36" t="s">
        <v>40</v>
      </c>
      <c r="C43" s="37"/>
      <c r="D43" s="37"/>
      <c r="E43" s="14">
        <v>0</v>
      </c>
      <c r="F43" s="15">
        <v>0</v>
      </c>
    </row>
    <row r="44" spans="2:6" x14ac:dyDescent="0.2">
      <c r="B44" s="36" t="s">
        <v>41</v>
      </c>
      <c r="C44" s="37"/>
      <c r="D44" s="37"/>
      <c r="E44" s="14">
        <v>0</v>
      </c>
      <c r="F44" s="15">
        <v>0</v>
      </c>
    </row>
    <row r="45" spans="2:6" x14ac:dyDescent="0.2">
      <c r="B45" s="36" t="s">
        <v>42</v>
      </c>
      <c r="C45" s="37"/>
      <c r="D45" s="37"/>
      <c r="E45" s="14">
        <v>0</v>
      </c>
      <c r="F45" s="15">
        <v>0</v>
      </c>
    </row>
    <row r="46" spans="2:6" ht="15" customHeight="1" x14ac:dyDescent="0.2">
      <c r="B46" s="17" t="s">
        <v>43</v>
      </c>
      <c r="C46" s="18"/>
      <c r="D46" s="18"/>
      <c r="E46" s="10">
        <f>SUM(E47:E51)</f>
        <v>0</v>
      </c>
      <c r="F46" s="11">
        <f>SUM(F47:F51)</f>
        <v>0</v>
      </c>
    </row>
    <row r="47" spans="2:6" x14ac:dyDescent="0.2">
      <c r="B47" s="36" t="s">
        <v>44</v>
      </c>
      <c r="C47" s="37"/>
      <c r="D47" s="37"/>
      <c r="E47" s="14">
        <v>0</v>
      </c>
      <c r="F47" s="15">
        <v>0</v>
      </c>
    </row>
    <row r="48" spans="2:6" x14ac:dyDescent="0.2">
      <c r="B48" s="36" t="s">
        <v>45</v>
      </c>
      <c r="C48" s="37"/>
      <c r="D48" s="37"/>
      <c r="E48" s="14">
        <v>0</v>
      </c>
      <c r="F48" s="15">
        <v>0</v>
      </c>
    </row>
    <row r="49" spans="1:6" x14ac:dyDescent="0.2">
      <c r="B49" s="36" t="s">
        <v>46</v>
      </c>
      <c r="C49" s="37"/>
      <c r="D49" s="37"/>
      <c r="E49" s="14">
        <v>0</v>
      </c>
      <c r="F49" s="15">
        <v>0</v>
      </c>
    </row>
    <row r="50" spans="1:6" x14ac:dyDescent="0.2">
      <c r="B50" s="36" t="s">
        <v>47</v>
      </c>
      <c r="C50" s="37"/>
      <c r="D50" s="37"/>
      <c r="E50" s="14">
        <v>0</v>
      </c>
      <c r="F50" s="15">
        <v>0</v>
      </c>
    </row>
    <row r="51" spans="1:6" x14ac:dyDescent="0.2">
      <c r="B51" s="36" t="s">
        <v>48</v>
      </c>
      <c r="C51" s="37"/>
      <c r="D51" s="37"/>
      <c r="E51" s="14">
        <v>0</v>
      </c>
      <c r="F51" s="15">
        <v>0</v>
      </c>
    </row>
    <row r="52" spans="1:6" ht="15" customHeight="1" x14ac:dyDescent="0.2">
      <c r="B52" s="17" t="s">
        <v>49</v>
      </c>
      <c r="C52" s="18"/>
      <c r="D52" s="18"/>
      <c r="E52" s="10">
        <f>SUM(E53:E56)</f>
        <v>794097.65</v>
      </c>
      <c r="F52" s="11">
        <f>SUM(F53:F56)</f>
        <v>124323.26</v>
      </c>
    </row>
    <row r="53" spans="1:6" ht="15" customHeight="1" x14ac:dyDescent="0.2">
      <c r="B53" s="36" t="s">
        <v>50</v>
      </c>
      <c r="C53" s="37"/>
      <c r="D53" s="37"/>
      <c r="E53" s="14">
        <v>793791.11</v>
      </c>
      <c r="F53" s="15">
        <v>124136.78</v>
      </c>
    </row>
    <row r="54" spans="1:6" x14ac:dyDescent="0.2">
      <c r="B54" s="36" t="s">
        <v>51</v>
      </c>
      <c r="C54" s="37"/>
      <c r="D54" s="37"/>
      <c r="E54" s="14">
        <v>0</v>
      </c>
      <c r="F54" s="15">
        <v>0</v>
      </c>
    </row>
    <row r="55" spans="1:6" x14ac:dyDescent="0.2">
      <c r="B55" s="36" t="s">
        <v>52</v>
      </c>
      <c r="C55" s="37"/>
      <c r="D55" s="37"/>
      <c r="E55" s="14">
        <v>0</v>
      </c>
      <c r="F55" s="15">
        <v>0</v>
      </c>
    </row>
    <row r="56" spans="1:6" x14ac:dyDescent="0.2">
      <c r="B56" s="36" t="s">
        <v>53</v>
      </c>
      <c r="C56" s="37"/>
      <c r="D56" s="37"/>
      <c r="E56" s="14">
        <v>306.54000000000002</v>
      </c>
      <c r="F56" s="15">
        <v>186.48</v>
      </c>
    </row>
    <row r="57" spans="1:6" ht="15" customHeight="1" x14ac:dyDescent="0.2">
      <c r="B57" s="9" t="s">
        <v>54</v>
      </c>
      <c r="C57" s="6"/>
      <c r="D57" s="6"/>
      <c r="E57" s="10">
        <f>SUM(E58)</f>
        <v>0</v>
      </c>
      <c r="F57" s="11">
        <f>SUM(F58)</f>
        <v>0</v>
      </c>
    </row>
    <row r="58" spans="1:6" x14ac:dyDescent="0.2">
      <c r="B58" s="36" t="s">
        <v>55</v>
      </c>
      <c r="C58" s="37"/>
      <c r="D58" s="37"/>
      <c r="E58" s="14">
        <v>0</v>
      </c>
      <c r="F58" s="15">
        <v>0</v>
      </c>
    </row>
    <row r="59" spans="1:6" x14ac:dyDescent="0.2">
      <c r="B59" s="34"/>
      <c r="C59" s="35"/>
      <c r="D59" s="35"/>
      <c r="E59" s="22"/>
      <c r="F59" s="24"/>
    </row>
    <row r="60" spans="1:6" ht="22.5" customHeight="1" x14ac:dyDescent="0.2">
      <c r="B60" s="9" t="s">
        <v>56</v>
      </c>
      <c r="C60" s="6"/>
      <c r="D60" s="6"/>
      <c r="E60" s="10">
        <f>SUM(E52,E57,E46,E42,E28,E32)</f>
        <v>160590284.79000002</v>
      </c>
      <c r="F60" s="11">
        <f>SUM(F57,F52,F46,F42,F28,F32)</f>
        <v>134480574.01999998</v>
      </c>
    </row>
    <row r="61" spans="1:6" x14ac:dyDescent="0.2">
      <c r="B61" s="20"/>
      <c r="C61" s="21"/>
      <c r="D61" s="21"/>
      <c r="E61" s="22"/>
      <c r="F61" s="24"/>
    </row>
    <row r="62" spans="1:6" ht="15" customHeight="1" x14ac:dyDescent="0.2">
      <c r="B62" s="17" t="s">
        <v>57</v>
      </c>
      <c r="C62" s="6"/>
      <c r="D62" s="6"/>
      <c r="E62" s="10">
        <f>E25-E60</f>
        <v>6396796.319999963</v>
      </c>
      <c r="F62" s="11">
        <f>F25-F60</f>
        <v>-124323.25999996066</v>
      </c>
    </row>
    <row r="63" spans="1:6" ht="12.75" thickBot="1" x14ac:dyDescent="0.25">
      <c r="A63" s="32" t="s">
        <v>59</v>
      </c>
      <c r="B63" s="25"/>
      <c r="C63" s="26"/>
      <c r="D63" s="26"/>
      <c r="E63" s="27"/>
      <c r="F63" s="28"/>
    </row>
    <row r="64" spans="1:6" x14ac:dyDescent="0.2">
      <c r="B64" s="29" t="s">
        <v>58</v>
      </c>
    </row>
    <row r="66" spans="2:9" s="31" customFormat="1" x14ac:dyDescent="0.2">
      <c r="B66" s="30"/>
    </row>
    <row r="67" spans="2:9" s="31" customFormat="1" ht="15.75" x14ac:dyDescent="0.25">
      <c r="I67" s="33"/>
    </row>
    <row r="68" spans="2:9" s="31" customFormat="1" ht="15.75" x14ac:dyDescent="0.25">
      <c r="I68" s="33"/>
    </row>
    <row r="69" spans="2:9" s="31" customFormat="1" x14ac:dyDescent="0.2"/>
    <row r="70" spans="2:9" s="31" customFormat="1" x14ac:dyDescent="0.2"/>
    <row r="71" spans="2:9" s="31" customFormat="1" x14ac:dyDescent="0.2"/>
    <row r="72" spans="2:9" s="31" customFormat="1" x14ac:dyDescent="0.2"/>
    <row r="73" spans="2:9" s="31" customFormat="1" x14ac:dyDescent="0.2"/>
    <row r="74" spans="2:9" s="31" customFormat="1" x14ac:dyDescent="0.2"/>
    <row r="75" spans="2:9" s="31" customFormat="1" x14ac:dyDescent="0.2"/>
    <row r="76" spans="2:9" s="31" customFormat="1" x14ac:dyDescent="0.2"/>
    <row r="77" spans="2:9" s="31" customFormat="1" x14ac:dyDescent="0.2"/>
    <row r="78" spans="2:9" s="31" customFormat="1" x14ac:dyDescent="0.2"/>
    <row r="79" spans="2:9" s="31" customFormat="1" x14ac:dyDescent="0.2"/>
    <row r="80" spans="2:9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</sheetData>
  <mergeCells count="29">
    <mergeCell ref="B47:D47"/>
    <mergeCell ref="B48:D48"/>
    <mergeCell ref="B49:D49"/>
    <mergeCell ref="B50:D50"/>
    <mergeCell ref="B44:D44"/>
    <mergeCell ref="B45:D45"/>
    <mergeCell ref="B43:D43"/>
    <mergeCell ref="B2:F2"/>
    <mergeCell ref="B3:F3"/>
    <mergeCell ref="B4:F4"/>
    <mergeCell ref="B6:C6"/>
    <mergeCell ref="B15:D15"/>
    <mergeCell ref="B33:D33"/>
    <mergeCell ref="B34:D34"/>
    <mergeCell ref="B35:D35"/>
    <mergeCell ref="B36:D36"/>
    <mergeCell ref="B16:D16"/>
    <mergeCell ref="B37:D37"/>
    <mergeCell ref="B38:D38"/>
    <mergeCell ref="B39:D39"/>
    <mergeCell ref="B40:D40"/>
    <mergeCell ref="B41:D41"/>
    <mergeCell ref="B59:D59"/>
    <mergeCell ref="B51:D51"/>
    <mergeCell ref="B53:D53"/>
    <mergeCell ref="B54:D54"/>
    <mergeCell ref="B55:D55"/>
    <mergeCell ref="B56:D56"/>
    <mergeCell ref="B58:D58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final final</cp:lastModifiedBy>
  <cp:lastPrinted>2025-02-05T17:15:36Z</cp:lastPrinted>
  <dcterms:created xsi:type="dcterms:W3CDTF">2025-02-05T17:13:13Z</dcterms:created>
  <dcterms:modified xsi:type="dcterms:W3CDTF">2025-02-05T17:15:42Z</dcterms:modified>
</cp:coreProperties>
</file>